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F13"/>
  <c r="F195" l="1"/>
  <c r="J195"/>
  <c r="I195"/>
  <c r="G195"/>
  <c r="H195"/>
  <c r="I176"/>
  <c r="H176"/>
  <c r="H157"/>
  <c r="H138"/>
  <c r="G138"/>
  <c r="I138"/>
  <c r="G119"/>
  <c r="H119"/>
  <c r="G100"/>
  <c r="F100"/>
  <c r="H81"/>
  <c r="F81"/>
  <c r="H62"/>
  <c r="J62"/>
  <c r="I62"/>
  <c r="H43"/>
  <c r="J43"/>
  <c r="G43"/>
  <c r="F43"/>
  <c r="G24"/>
  <c r="H24"/>
  <c r="J24"/>
  <c r="F24"/>
  <c r="I196" l="1"/>
  <c r="H196"/>
  <c r="J196"/>
  <c r="G196"/>
  <c r="F196"/>
</calcChain>
</file>

<file path=xl/sharedStrings.xml><?xml version="1.0" encoding="utf-8"?>
<sst xmlns="http://schemas.openxmlformats.org/spreadsheetml/2006/main" count="407" uniqueCount="163">
  <si>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</si>
  <si>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</si>
  <si>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</si>
  <si>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</si>
  <si>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</si>
  <si>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</si>
  <si>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</si>
  <si>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</si>
  <si>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</si>
  <si>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</si>
  <si>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</si>
  <si>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</si>
  <si>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</si>
  <si>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</si>
  <si>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</si>
  <si>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</si>
  <si>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</si>
  <si>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</si>
  <si>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</si>
  <si>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</si>
  <si>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</si>
  <si>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</si>
  <si>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</si>
  <si>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</si>
  <si>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</si>
  <si>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</si>
  <si>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</si>
  <si>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</si>
  <si>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</si>
  <si>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</si>
  <si>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</si>
  <si>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</si>
  <si>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</si>
  <si>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</si>
  <si>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</si>
  <si>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</si>
  <si>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</si>
  <si>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</si>
  <si>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</si>
  <si>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</si>
  <si>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Запрудаева</t>
  </si>
  <si>
    <t>МБОУ "Гимназия № 7"</t>
  </si>
  <si>
    <t>347/2021, 309/2015</t>
  </si>
  <si>
    <t>431/2003</t>
  </si>
  <si>
    <t>Чай с сахаром</t>
  </si>
  <si>
    <t>Хлеб пшеничный и ржано-пшеничный</t>
  </si>
  <si>
    <t>ГОСТ 31807-2018</t>
  </si>
  <si>
    <t>338/2015</t>
  </si>
  <si>
    <t>Салат из белокочанной капусты</t>
  </si>
  <si>
    <t>45/2015</t>
  </si>
  <si>
    <t>Суп картофельный с горохом и говядина отварная к первому блюду</t>
  </si>
  <si>
    <t>102/2015, 318/2017</t>
  </si>
  <si>
    <t>Рагу из птицы</t>
  </si>
  <si>
    <t>289/2015</t>
  </si>
  <si>
    <t>Кисель из черной смородины</t>
  </si>
  <si>
    <t>350/2017</t>
  </si>
  <si>
    <t>Хлеб пшеничный</t>
  </si>
  <si>
    <t>Хлеб ржано-пшеничный</t>
  </si>
  <si>
    <t>ГОСТ 31805-2018, ГОСТ 31807/2018</t>
  </si>
  <si>
    <t>ГОСТ 31805-2018</t>
  </si>
  <si>
    <t>Каша молочная пшенная с маслом, сыр</t>
  </si>
  <si>
    <t>182/2017, 15/2015</t>
  </si>
  <si>
    <t>Какао с молоком</t>
  </si>
  <si>
    <t>382/2015</t>
  </si>
  <si>
    <t>булочное</t>
  </si>
  <si>
    <t>Печенье</t>
  </si>
  <si>
    <t>Ф</t>
  </si>
  <si>
    <t>42/2017</t>
  </si>
  <si>
    <t>Борщ со свежей капустой, филе птицы отварное и сметана к первому блюду</t>
  </si>
  <si>
    <t>82/2015, 288/2017, Ф</t>
  </si>
  <si>
    <t>Биточки мясные с маслом</t>
  </si>
  <si>
    <t>268/2017</t>
  </si>
  <si>
    <t>Каша рисовая рассыпчатая</t>
  </si>
  <si>
    <t>302/2017</t>
  </si>
  <si>
    <t>Компот из сухофруктов</t>
  </si>
  <si>
    <t>349/2015</t>
  </si>
  <si>
    <t>Запеканка из творога с молоком сгущенным, бутерброд с маслом</t>
  </si>
  <si>
    <t>223/2015, 1/2015</t>
  </si>
  <si>
    <t>376/2015</t>
  </si>
  <si>
    <t>Салат из свеклы с зеленым горошком</t>
  </si>
  <si>
    <t>53/2017</t>
  </si>
  <si>
    <t>Рассольник Ленинградский, говядина отварная и сметана к первому блюду</t>
  </si>
  <si>
    <t>88/2015, 318/2017, Ф</t>
  </si>
  <si>
    <t>Птица, тушенная в соусе</t>
  </si>
  <si>
    <t>444/1996</t>
  </si>
  <si>
    <t>Овощи отварные</t>
  </si>
  <si>
    <t>156/2021</t>
  </si>
  <si>
    <t>Компот из плодов свежемороженных</t>
  </si>
  <si>
    <t>384/2003</t>
  </si>
  <si>
    <t>234/2015, 312/2015, 71/2017</t>
  </si>
  <si>
    <t>Чай с лимоном</t>
  </si>
  <si>
    <t>377/2015</t>
  </si>
  <si>
    <t>ГОСТ 31805-2018, ГОСТ 31807-2018</t>
  </si>
  <si>
    <t>Кисломолочный продукт (йогурт)</t>
  </si>
  <si>
    <t>386/2015</t>
  </si>
  <si>
    <t>Салат из белокочанной капусты с яблоками</t>
  </si>
  <si>
    <t>46/2015</t>
  </si>
  <si>
    <t>Суп из овощей, филе птицы отварное и сметана к первому блюду</t>
  </si>
  <si>
    <t>99/2015, 288/2017, Ф</t>
  </si>
  <si>
    <t>Мясо тушеное</t>
  </si>
  <si>
    <t>256/2017</t>
  </si>
  <si>
    <t>Макаронные изделия отварные</t>
  </si>
  <si>
    <t>309/2015</t>
  </si>
  <si>
    <t>Компот из вишни свежемороженной</t>
  </si>
  <si>
    <t>Блинчики со сгущенным молоком, сыр</t>
  </si>
  <si>
    <t>396/2017, 15/2015</t>
  </si>
  <si>
    <t>Фрукты свежие (клубника с сиропом)</t>
  </si>
  <si>
    <t>Винегрет овощной</t>
  </si>
  <si>
    <t>67/2015</t>
  </si>
  <si>
    <t>Щи со свежей капустой, говядина отварная и сметана к первому блюду</t>
  </si>
  <si>
    <t>Сердце в соусе</t>
  </si>
  <si>
    <t>361/2021</t>
  </si>
  <si>
    <t>Каша гречневая рассыпчатая</t>
  </si>
  <si>
    <t>302/2015</t>
  </si>
  <si>
    <t>Компот из свежих плодов</t>
  </si>
  <si>
    <t>342/2015</t>
  </si>
  <si>
    <t>Котлеты Школьные с маслом, макаронные изделия отварные</t>
  </si>
  <si>
    <t>Фрукты свежие (яблоки)</t>
  </si>
  <si>
    <t>Фрукты свежие (мандарины)</t>
  </si>
  <si>
    <t>Фрукты свежие (апельсины)</t>
  </si>
  <si>
    <t>Котлеты рыбные с маслом сливочным, пюре картофельное,  овощи свежие (огурцы или помидоры свежие)</t>
  </si>
  <si>
    <t>Котлеты рубленые из птицы с маслом сливочным, каша рисовая рассыпчатая</t>
  </si>
  <si>
    <t>295/2015, 302/2017</t>
  </si>
  <si>
    <t>Салат Мазайка</t>
  </si>
  <si>
    <t>24/2003</t>
  </si>
  <si>
    <t>Суп картофельный с мясными фрикадельками</t>
  </si>
  <si>
    <t>104/2017</t>
  </si>
  <si>
    <t>Рыба тушеная с овощами</t>
  </si>
  <si>
    <t>229/2015</t>
  </si>
  <si>
    <t>Картофель отварной</t>
  </si>
  <si>
    <t>310/2007</t>
  </si>
  <si>
    <t>сладкое</t>
  </si>
  <si>
    <t>Мороженое молочное</t>
  </si>
  <si>
    <t>Каша молочная манная с маслом, сыр</t>
  </si>
  <si>
    <t>182/2015, 15/2015</t>
  </si>
  <si>
    <t>Кофейный напиток</t>
  </si>
  <si>
    <t>379/2015</t>
  </si>
  <si>
    <t>Хлеб пшеничный и  ржано-пшеничный</t>
  </si>
  <si>
    <t>42/2015</t>
  </si>
  <si>
    <t>Свекольник, говядина отварная к первому блюду</t>
  </si>
  <si>
    <t>35/2001, 318/2017</t>
  </si>
  <si>
    <t>Кисель из вишни</t>
  </si>
  <si>
    <t>350/2015</t>
  </si>
  <si>
    <t>Салат из свеклы отварной</t>
  </si>
  <si>
    <t>52/2015</t>
  </si>
  <si>
    <t>Суп картофельный с горохом, филе птицы отварное к первому блюду</t>
  </si>
  <si>
    <t>102/2015, 288/2017</t>
  </si>
  <si>
    <t>Котлеты Студенческие</t>
  </si>
  <si>
    <t>173/2003</t>
  </si>
  <si>
    <t>Компот из черной смородины</t>
  </si>
  <si>
    <t>Салат из моркови с сахаром</t>
  </si>
  <si>
    <t>62/2015</t>
  </si>
  <si>
    <t>Плов из птицы</t>
  </si>
  <si>
    <t>291/2007</t>
  </si>
  <si>
    <t>Кисель из кураги</t>
  </si>
  <si>
    <t>355/2015</t>
  </si>
  <si>
    <t>Биточки рыбные с маслом, пюре картофельное, овощи свежие (огурцы или помидоры свежие)</t>
  </si>
  <si>
    <t xml:space="preserve">234/2015, 312/2015, 71/2017 </t>
  </si>
  <si>
    <t>Рассольник Ленинградский, филе птицы отварное и сметана к первому блюду</t>
  </si>
  <si>
    <t>88/2015, 288/2017, Ф</t>
  </si>
  <si>
    <t>Салат картофельный с солеными огурцами, зеленым горошком</t>
  </si>
  <si>
    <t>кисломол.</t>
  </si>
  <si>
    <t>Салат сартофельный с солеными огурцами, зеленым горошком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</si>
</sst>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116</v>
      </c>
      <c r="F6" s="40">
        <v>245</v>
      </c>
      <c r="G6" s="40">
        <v>19.32</v>
      </c>
      <c r="H6" s="40">
        <v>18.04</v>
      </c>
      <c r="I6" s="40">
        <v>38.479999999999997</v>
      </c>
      <c r="J6" s="40">
        <v>393.15</v>
      </c>
      <c r="K6" s="41" t="s">
        <v>42</v>
      </c>
      <c r="L6" s="40">
        <v>160.26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43</v>
      </c>
      <c r="L8" s="43"/>
    </row>
    <row r="9" spans="1:12" ht="76.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3.8</v>
      </c>
      <c r="H9" s="43">
        <v>0.65</v>
      </c>
      <c r="I9" s="43">
        <v>22.91</v>
      </c>
      <c r="J9" s="43">
        <v>113.4</v>
      </c>
      <c r="K9" s="44" t="s">
        <v>58</v>
      </c>
      <c r="L9" s="43"/>
    </row>
    <row r="10" spans="1:12" ht="15">
      <c r="A10" s="23"/>
      <c r="B10" s="15"/>
      <c r="C10" s="11"/>
      <c r="D10" s="7" t="s">
        <v>24</v>
      </c>
      <c r="E10" s="42" t="s">
        <v>117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23.59</v>
      </c>
      <c r="H13" s="19">
        <f t="shared" si="0"/>
        <v>19.109999999999996</v>
      </c>
      <c r="I13" s="19">
        <f t="shared" si="0"/>
        <v>86.19</v>
      </c>
      <c r="J13" s="19">
        <f t="shared" si="0"/>
        <v>613.54999999999995</v>
      </c>
      <c r="K13" s="25"/>
      <c r="L13" s="19">
        <f t="shared" ref="L13" si="1">SUM(L6:L12)</f>
        <v>160.26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0.79</v>
      </c>
      <c r="H14" s="43">
        <v>1.95</v>
      </c>
      <c r="I14" s="43">
        <v>3.88</v>
      </c>
      <c r="J14" s="43">
        <v>36.24</v>
      </c>
      <c r="K14" s="44" t="s">
        <v>49</v>
      </c>
      <c r="L14" s="43">
        <v>240.42</v>
      </c>
    </row>
    <row r="15" spans="1:12" ht="25.5">
      <c r="A15" s="23"/>
      <c r="B15" s="15"/>
      <c r="C15" s="11"/>
      <c r="D15" s="7" t="s">
        <v>27</v>
      </c>
      <c r="E15" s="42" t="s">
        <v>50</v>
      </c>
      <c r="F15" s="43">
        <v>260</v>
      </c>
      <c r="G15" s="43">
        <v>8.2100000000000009</v>
      </c>
      <c r="H15" s="43">
        <v>7.21</v>
      </c>
      <c r="I15" s="43">
        <v>16.579999999999998</v>
      </c>
      <c r="J15" s="43">
        <v>176.85</v>
      </c>
      <c r="K15" s="44" t="s">
        <v>51</v>
      </c>
      <c r="L15" s="43"/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200</v>
      </c>
      <c r="G16" s="43">
        <v>14.77</v>
      </c>
      <c r="H16" s="43">
        <v>10.45</v>
      </c>
      <c r="I16" s="43">
        <v>15.94</v>
      </c>
      <c r="J16" s="43">
        <v>228.77</v>
      </c>
      <c r="K16" s="44" t="s">
        <v>53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0.15</v>
      </c>
      <c r="H18" s="43">
        <v>0.08</v>
      </c>
      <c r="I18" s="43">
        <v>24.49</v>
      </c>
      <c r="J18" s="43">
        <v>114.6</v>
      </c>
      <c r="K18" s="44" t="s">
        <v>55</v>
      </c>
      <c r="L18" s="43"/>
    </row>
    <row r="19" spans="1:12" ht="38.25">
      <c r="A19" s="23"/>
      <c r="B19" s="15"/>
      <c r="C19" s="11"/>
      <c r="D19" s="7" t="s">
        <v>31</v>
      </c>
      <c r="E19" s="42" t="s">
        <v>56</v>
      </c>
      <c r="F19" s="43">
        <v>45</v>
      </c>
      <c r="G19" s="43">
        <v>3.56</v>
      </c>
      <c r="H19" s="43">
        <v>0.45</v>
      </c>
      <c r="I19" s="43">
        <v>21.74</v>
      </c>
      <c r="J19" s="43">
        <v>105.75</v>
      </c>
      <c r="K19" s="44" t="s">
        <v>59</v>
      </c>
      <c r="L19" s="43"/>
    </row>
    <row r="20" spans="1:12" ht="38.25">
      <c r="A20" s="23"/>
      <c r="B20" s="15"/>
      <c r="C20" s="11"/>
      <c r="D20" s="7" t="s">
        <v>32</v>
      </c>
      <c r="E20" s="42" t="s">
        <v>57</v>
      </c>
      <c r="F20" s="43">
        <v>20</v>
      </c>
      <c r="G20" s="43">
        <v>1.43</v>
      </c>
      <c r="H20" s="43">
        <v>0.32</v>
      </c>
      <c r="I20" s="43">
        <v>8.42</v>
      </c>
      <c r="J20" s="43">
        <v>42.9</v>
      </c>
      <c r="K20" s="44" t="s">
        <v>46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28.909999999999997</v>
      </c>
      <c r="H23" s="19">
        <f t="shared" si="2"/>
        <v>20.459999999999997</v>
      </c>
      <c r="I23" s="19">
        <f t="shared" si="2"/>
        <v>91.05</v>
      </c>
      <c r="J23" s="19">
        <f t="shared" si="2"/>
        <v>705.11</v>
      </c>
      <c r="K23" s="25"/>
      <c r="L23" s="19">
        <f t="shared" ref="L23" si="3">SUM(L14:L22)</f>
        <v>240.42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1395</v>
      </c>
      <c r="G24" s="32">
        <f t="shared" ref="G24:J24" si="4">G13+G23</f>
        <v>52.5</v>
      </c>
      <c r="H24" s="32">
        <f t="shared" si="4"/>
        <v>39.569999999999993</v>
      </c>
      <c r="I24" s="32">
        <f t="shared" si="4"/>
        <v>177.24</v>
      </c>
      <c r="J24" s="32">
        <f t="shared" si="4"/>
        <v>1318.6599999999999</v>
      </c>
      <c r="K24" s="32"/>
      <c r="L24" s="32">
        <f t="shared" ref="L24" si="5">L13+L23</f>
        <v>400.67999999999995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230</v>
      </c>
      <c r="G25" s="40">
        <v>12.07</v>
      </c>
      <c r="H25" s="40">
        <v>17.62</v>
      </c>
      <c r="I25" s="40">
        <v>37.049999999999997</v>
      </c>
      <c r="J25" s="40">
        <v>357</v>
      </c>
      <c r="K25" s="41" t="s">
        <v>61</v>
      </c>
      <c r="L25" s="40">
        <v>160.26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4.08</v>
      </c>
      <c r="H27" s="43">
        <v>3.54</v>
      </c>
      <c r="I27" s="43">
        <v>12.59</v>
      </c>
      <c r="J27" s="43">
        <v>98.65</v>
      </c>
      <c r="K27" s="44" t="s">
        <v>63</v>
      </c>
      <c r="L27" s="43"/>
    </row>
    <row r="28" spans="1:12" ht="38.2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2.37</v>
      </c>
      <c r="H28" s="43">
        <v>0.33</v>
      </c>
      <c r="I28" s="43">
        <v>14.49</v>
      </c>
      <c r="J28" s="43">
        <v>70.5</v>
      </c>
      <c r="K28" s="44" t="s">
        <v>59</v>
      </c>
      <c r="L28" s="43"/>
    </row>
    <row r="29" spans="1:12" ht="15">
      <c r="A29" s="14"/>
      <c r="B29" s="15"/>
      <c r="C29" s="11"/>
      <c r="D29" s="7" t="s">
        <v>24</v>
      </c>
      <c r="E29" s="42" t="s">
        <v>118</v>
      </c>
      <c r="F29" s="43">
        <v>100</v>
      </c>
      <c r="G29" s="43">
        <v>0.9</v>
      </c>
      <c r="H29" s="43">
        <v>0.2</v>
      </c>
      <c r="I29" s="43">
        <v>8.1</v>
      </c>
      <c r="J29" s="43">
        <v>43</v>
      </c>
      <c r="K29" s="44" t="s">
        <v>47</v>
      </c>
      <c r="L29" s="43"/>
    </row>
    <row r="30" spans="1:12" ht="15">
      <c r="A30" s="14"/>
      <c r="B30" s="15"/>
      <c r="C30" s="11"/>
      <c r="D30" s="6" t="s">
        <v>64</v>
      </c>
      <c r="E30" s="42" t="s">
        <v>65</v>
      </c>
      <c r="F30" s="43">
        <v>50</v>
      </c>
      <c r="G30" s="43">
        <v>3.75</v>
      </c>
      <c r="H30" s="43">
        <v>4.9000000000000004</v>
      </c>
      <c r="I30" s="43">
        <v>37.200000000000003</v>
      </c>
      <c r="J30" s="43">
        <v>208.5</v>
      </c>
      <c r="K30" s="44" t="s">
        <v>66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23.169999999999998</v>
      </c>
      <c r="H32" s="19">
        <f t="shared" ref="H32" si="7">SUM(H25:H31)</f>
        <v>26.589999999999996</v>
      </c>
      <c r="I32" s="19">
        <f t="shared" ref="I32" si="8">SUM(I25:I31)</f>
        <v>109.42999999999999</v>
      </c>
      <c r="J32" s="19">
        <f t="shared" ref="J32:L32" si="9">SUM(J25:J31)</f>
        <v>777.65</v>
      </c>
      <c r="K32" s="25"/>
      <c r="L32" s="19">
        <f t="shared" si="9"/>
        <v>160.26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160</v>
      </c>
      <c r="F33" s="43">
        <v>60</v>
      </c>
      <c r="G33" s="43">
        <v>1.05</v>
      </c>
      <c r="H33" s="43">
        <v>3.71</v>
      </c>
      <c r="I33" s="43">
        <v>5.55</v>
      </c>
      <c r="J33" s="43">
        <v>59.7</v>
      </c>
      <c r="K33" s="44" t="s">
        <v>67</v>
      </c>
      <c r="L33" s="43">
        <v>240.42</v>
      </c>
    </row>
    <row r="34" spans="1:12" ht="38.25">
      <c r="A34" s="14"/>
      <c r="B34" s="15"/>
      <c r="C34" s="11"/>
      <c r="D34" s="7" t="s">
        <v>27</v>
      </c>
      <c r="E34" s="42" t="s">
        <v>68</v>
      </c>
      <c r="F34" s="43">
        <v>270</v>
      </c>
      <c r="G34" s="43">
        <v>3.22</v>
      </c>
      <c r="H34" s="43">
        <v>6.85</v>
      </c>
      <c r="I34" s="43">
        <v>11.4</v>
      </c>
      <c r="J34" s="43">
        <v>128.75</v>
      </c>
      <c r="K34" s="44" t="s">
        <v>69</v>
      </c>
      <c r="L34" s="43"/>
    </row>
    <row r="35" spans="1:12" ht="15">
      <c r="A35" s="14"/>
      <c r="B35" s="15"/>
      <c r="C35" s="11"/>
      <c r="D35" s="7" t="s">
        <v>28</v>
      </c>
      <c r="E35" s="42" t="s">
        <v>70</v>
      </c>
      <c r="F35" s="43">
        <v>95</v>
      </c>
      <c r="G35" s="43">
        <v>14.81</v>
      </c>
      <c r="H35" s="43">
        <v>16.88</v>
      </c>
      <c r="I35" s="43">
        <v>12.83</v>
      </c>
      <c r="J35" s="43">
        <v>265.2</v>
      </c>
      <c r="K35" s="44" t="s">
        <v>71</v>
      </c>
      <c r="L35" s="43"/>
    </row>
    <row r="36" spans="1:12" ht="15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3.58</v>
      </c>
      <c r="H36" s="43">
        <v>4.7699999999999996</v>
      </c>
      <c r="I36" s="43">
        <v>39.299999999999997</v>
      </c>
      <c r="J36" s="43">
        <v>214.5</v>
      </c>
      <c r="K36" s="44" t="s">
        <v>73</v>
      </c>
      <c r="L36" s="43"/>
    </row>
    <row r="37" spans="1:12" ht="1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0.66</v>
      </c>
      <c r="H37" s="43">
        <v>0.09</v>
      </c>
      <c r="I37" s="43">
        <v>27.02</v>
      </c>
      <c r="J37" s="43">
        <v>112.85</v>
      </c>
      <c r="K37" s="44" t="s">
        <v>75</v>
      </c>
      <c r="L37" s="43"/>
    </row>
    <row r="38" spans="1:12" ht="38.25">
      <c r="A38" s="14"/>
      <c r="B38" s="15"/>
      <c r="C38" s="11"/>
      <c r="D38" s="7" t="s">
        <v>31</v>
      </c>
      <c r="E38" s="42" t="s">
        <v>56</v>
      </c>
      <c r="F38" s="43">
        <v>45</v>
      </c>
      <c r="G38" s="43">
        <v>3.56</v>
      </c>
      <c r="H38" s="43">
        <v>0.45</v>
      </c>
      <c r="I38" s="43">
        <v>21.74</v>
      </c>
      <c r="J38" s="43">
        <v>105.75</v>
      </c>
      <c r="K38" s="44" t="s">
        <v>59</v>
      </c>
      <c r="L38" s="43"/>
    </row>
    <row r="39" spans="1:12" ht="38.25">
      <c r="A39" s="14"/>
      <c r="B39" s="15"/>
      <c r="C39" s="11"/>
      <c r="D39" s="7" t="s">
        <v>32</v>
      </c>
      <c r="E39" s="42" t="s">
        <v>57</v>
      </c>
      <c r="F39" s="43">
        <v>20</v>
      </c>
      <c r="G39" s="43">
        <v>1.43</v>
      </c>
      <c r="H39" s="43">
        <v>0.32</v>
      </c>
      <c r="I39" s="43">
        <v>8.42</v>
      </c>
      <c r="J39" s="43">
        <v>42.9</v>
      </c>
      <c r="K39" s="44" t="s">
        <v>46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28.310000000000002</v>
      </c>
      <c r="H42" s="19">
        <f t="shared" ref="H42" si="11">SUM(H33:H41)</f>
        <v>33.07</v>
      </c>
      <c r="I42" s="19">
        <f t="shared" ref="I42" si="12">SUM(I33:I41)</f>
        <v>126.25999999999999</v>
      </c>
      <c r="J42" s="19">
        <f t="shared" ref="J42:L42" si="13">SUM(J33:J41)</f>
        <v>929.65</v>
      </c>
      <c r="K42" s="25"/>
      <c r="L42" s="19">
        <f t="shared" si="13"/>
        <v>240.42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1450</v>
      </c>
      <c r="G43" s="32">
        <f t="shared" ref="G43" si="14">G32+G42</f>
        <v>51.480000000000004</v>
      </c>
      <c r="H43" s="32">
        <f t="shared" ref="H43" si="15">H32+H42</f>
        <v>59.66</v>
      </c>
      <c r="I43" s="32">
        <f t="shared" ref="I43" si="16">I32+I42</f>
        <v>235.69</v>
      </c>
      <c r="J43" s="32">
        <f t="shared" ref="J43:L43" si="17">J32+J42</f>
        <v>1707.3</v>
      </c>
      <c r="K43" s="32"/>
      <c r="L43" s="32">
        <f t="shared" si="17"/>
        <v>400.67999999999995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240</v>
      </c>
      <c r="G44" s="40">
        <v>34.409999999999997</v>
      </c>
      <c r="H44" s="40">
        <v>30.58</v>
      </c>
      <c r="I44" s="40">
        <v>60.44</v>
      </c>
      <c r="J44" s="40">
        <v>653.96</v>
      </c>
      <c r="K44" s="41" t="s">
        <v>77</v>
      </c>
      <c r="L44" s="40">
        <v>160.26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215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78</v>
      </c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119</v>
      </c>
      <c r="F48" s="43">
        <v>100</v>
      </c>
      <c r="G48" s="43">
        <v>0.9</v>
      </c>
      <c r="H48" s="43">
        <v>0.2</v>
      </c>
      <c r="I48" s="43">
        <v>8.1</v>
      </c>
      <c r="J48" s="43">
        <v>43</v>
      </c>
      <c r="K48" s="44" t="s">
        <v>47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35.379999999999995</v>
      </c>
      <c r="H51" s="19">
        <f t="shared" ref="H51" si="19">SUM(H44:H50)</f>
        <v>30.799999999999997</v>
      </c>
      <c r="I51" s="19">
        <f t="shared" ref="I51" si="20">SUM(I44:I50)</f>
        <v>83.539999999999992</v>
      </c>
      <c r="J51" s="19">
        <f t="shared" ref="J51:L51" si="21">SUM(J44:J50)</f>
        <v>756.96</v>
      </c>
      <c r="K51" s="25"/>
      <c r="L51" s="19">
        <f t="shared" si="21"/>
        <v>160.26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>
        <v>0.99</v>
      </c>
      <c r="H52" s="43">
        <v>2.4700000000000002</v>
      </c>
      <c r="I52" s="43">
        <v>4.37</v>
      </c>
      <c r="J52" s="43">
        <v>43.74</v>
      </c>
      <c r="K52" s="44" t="s">
        <v>80</v>
      </c>
      <c r="L52" s="43">
        <v>240.42</v>
      </c>
    </row>
    <row r="53" spans="1:12" ht="38.25">
      <c r="A53" s="23"/>
      <c r="B53" s="15"/>
      <c r="C53" s="11"/>
      <c r="D53" s="7" t="s">
        <v>27</v>
      </c>
      <c r="E53" s="42" t="s">
        <v>81</v>
      </c>
      <c r="F53" s="43">
        <v>270</v>
      </c>
      <c r="G53" s="43">
        <v>4.99</v>
      </c>
      <c r="H53" s="43">
        <v>8.0299999999999994</v>
      </c>
      <c r="I53" s="43">
        <v>12.48</v>
      </c>
      <c r="J53" s="43">
        <v>147.75</v>
      </c>
      <c r="K53" s="44" t="s">
        <v>82</v>
      </c>
      <c r="L53" s="43"/>
    </row>
    <row r="54" spans="1:12" ht="15">
      <c r="A54" s="23"/>
      <c r="B54" s="15"/>
      <c r="C54" s="11"/>
      <c r="D54" s="7" t="s">
        <v>28</v>
      </c>
      <c r="E54" s="42" t="s">
        <v>83</v>
      </c>
      <c r="F54" s="43">
        <v>150</v>
      </c>
      <c r="G54" s="43">
        <v>20.6</v>
      </c>
      <c r="H54" s="43">
        <v>21.3</v>
      </c>
      <c r="I54" s="43">
        <v>4.2</v>
      </c>
      <c r="J54" s="43">
        <v>291</v>
      </c>
      <c r="K54" s="44" t="s">
        <v>84</v>
      </c>
      <c r="L54" s="43"/>
    </row>
    <row r="55" spans="1:12" ht="15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4.5</v>
      </c>
      <c r="H55" s="43">
        <v>3.9</v>
      </c>
      <c r="I55" s="43">
        <v>15</v>
      </c>
      <c r="J55" s="43">
        <v>112.5</v>
      </c>
      <c r="K55" s="44" t="s">
        <v>86</v>
      </c>
      <c r="L55" s="43"/>
    </row>
    <row r="56" spans="1:12" ht="15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0.16</v>
      </c>
      <c r="H56" s="43">
        <v>0.04</v>
      </c>
      <c r="I56" s="43">
        <v>22.89</v>
      </c>
      <c r="J56" s="43">
        <v>94.65</v>
      </c>
      <c r="K56" s="44" t="s">
        <v>88</v>
      </c>
      <c r="L56" s="43"/>
    </row>
    <row r="57" spans="1:12" ht="38.25">
      <c r="A57" s="23"/>
      <c r="B57" s="15"/>
      <c r="C57" s="11"/>
      <c r="D57" s="7" t="s">
        <v>31</v>
      </c>
      <c r="E57" s="42" t="s">
        <v>56</v>
      </c>
      <c r="F57" s="43">
        <v>45</v>
      </c>
      <c r="G57" s="43">
        <v>3.56</v>
      </c>
      <c r="H57" s="43">
        <v>0.45</v>
      </c>
      <c r="I57" s="43">
        <v>21.74</v>
      </c>
      <c r="J57" s="43">
        <v>105.75</v>
      </c>
      <c r="K57" s="44" t="s">
        <v>59</v>
      </c>
      <c r="L57" s="43"/>
    </row>
    <row r="58" spans="1:12" ht="38.25">
      <c r="A58" s="23"/>
      <c r="B58" s="15"/>
      <c r="C58" s="11"/>
      <c r="D58" s="7" t="s">
        <v>32</v>
      </c>
      <c r="E58" s="42" t="s">
        <v>57</v>
      </c>
      <c r="F58" s="43">
        <v>40</v>
      </c>
      <c r="G58" s="43">
        <v>2.86</v>
      </c>
      <c r="H58" s="43">
        <v>0.63</v>
      </c>
      <c r="I58" s="43">
        <v>16.829999999999998</v>
      </c>
      <c r="J58" s="43">
        <v>85.8</v>
      </c>
      <c r="K58" s="44" t="s">
        <v>46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915</v>
      </c>
      <c r="G61" s="19">
        <f t="shared" ref="G61" si="22">SUM(G52:G60)</f>
        <v>37.660000000000004</v>
      </c>
      <c r="H61" s="19">
        <f t="shared" ref="H61" si="23">SUM(H52:H60)</f>
        <v>36.820000000000007</v>
      </c>
      <c r="I61" s="19">
        <f t="shared" ref="I61" si="24">SUM(I52:I60)</f>
        <v>97.509999999999991</v>
      </c>
      <c r="J61" s="19">
        <f t="shared" ref="J61:L61" si="25">SUM(J52:J60)</f>
        <v>881.18999999999994</v>
      </c>
      <c r="K61" s="25"/>
      <c r="L61" s="19">
        <f t="shared" si="25"/>
        <v>240.42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1470</v>
      </c>
      <c r="G62" s="32">
        <f t="shared" ref="G62" si="26">G51+G61</f>
        <v>73.039999999999992</v>
      </c>
      <c r="H62" s="32">
        <f t="shared" ref="H62" si="27">H51+H61</f>
        <v>67.62</v>
      </c>
      <c r="I62" s="32">
        <f t="shared" ref="I62" si="28">I51+I61</f>
        <v>181.04999999999998</v>
      </c>
      <c r="J62" s="32">
        <f t="shared" ref="J62:L62" si="29">J51+J61</f>
        <v>1638.15</v>
      </c>
      <c r="K62" s="32"/>
      <c r="L62" s="32">
        <f t="shared" si="29"/>
        <v>400.67999999999995</v>
      </c>
    </row>
    <row r="63" spans="1:12" ht="38.25">
      <c r="A63" s="20">
        <v>1</v>
      </c>
      <c r="B63" s="21">
        <v>4</v>
      </c>
      <c r="C63" s="22" t="s">
        <v>20</v>
      </c>
      <c r="D63" s="5" t="s">
        <v>21</v>
      </c>
      <c r="E63" s="39" t="s">
        <v>120</v>
      </c>
      <c r="F63" s="40">
        <v>270</v>
      </c>
      <c r="G63" s="40">
        <v>14.92</v>
      </c>
      <c r="H63" s="40">
        <v>16.46</v>
      </c>
      <c r="I63" s="40">
        <v>35.22</v>
      </c>
      <c r="J63" s="40">
        <v>349.65</v>
      </c>
      <c r="K63" s="41" t="s">
        <v>89</v>
      </c>
      <c r="L63" s="40">
        <v>160.26</v>
      </c>
    </row>
    <row r="64" spans="1:12" ht="15">
      <c r="A64" s="23"/>
      <c r="B64" s="15"/>
      <c r="C64" s="11"/>
      <c r="D64" s="6" t="s">
        <v>161</v>
      </c>
      <c r="E64" s="42" t="s">
        <v>93</v>
      </c>
      <c r="F64" s="43">
        <v>200</v>
      </c>
      <c r="G64" s="43">
        <v>8.1999999999999993</v>
      </c>
      <c r="H64" s="43">
        <v>2.5</v>
      </c>
      <c r="I64" s="43">
        <v>11.8</v>
      </c>
      <c r="J64" s="43">
        <v>114</v>
      </c>
      <c r="K64" s="44" t="s">
        <v>94</v>
      </c>
      <c r="L64" s="43"/>
    </row>
    <row r="65" spans="1:12" ht="15">
      <c r="A65" s="23"/>
      <c r="B65" s="15"/>
      <c r="C65" s="11"/>
      <c r="D65" s="7" t="s">
        <v>22</v>
      </c>
      <c r="E65" s="42" t="s">
        <v>90</v>
      </c>
      <c r="F65" s="43">
        <v>223</v>
      </c>
      <c r="G65" s="43">
        <v>0.13</v>
      </c>
      <c r="H65" s="43">
        <v>0.02</v>
      </c>
      <c r="I65" s="43">
        <v>15.2</v>
      </c>
      <c r="J65" s="43">
        <v>62</v>
      </c>
      <c r="K65" s="44" t="s">
        <v>91</v>
      </c>
      <c r="L65" s="43"/>
    </row>
    <row r="66" spans="1:12" ht="76.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3.8</v>
      </c>
      <c r="H66" s="43">
        <v>0.65</v>
      </c>
      <c r="I66" s="43">
        <v>22.91</v>
      </c>
      <c r="J66" s="43">
        <v>113.4</v>
      </c>
      <c r="K66" s="44" t="s">
        <v>92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743</v>
      </c>
      <c r="G70" s="19">
        <f t="shared" ref="G70" si="30">SUM(G63:G69)</f>
        <v>27.049999999999997</v>
      </c>
      <c r="H70" s="19">
        <f t="shared" ref="H70" si="31">SUM(H63:H69)</f>
        <v>19.63</v>
      </c>
      <c r="I70" s="19">
        <f t="shared" ref="I70" si="32">SUM(I63:I69)</f>
        <v>85.13</v>
      </c>
      <c r="J70" s="19">
        <f t="shared" ref="J70:L70" si="33">SUM(J63:J69)</f>
        <v>639.04999999999995</v>
      </c>
      <c r="K70" s="25"/>
      <c r="L70" s="19">
        <f t="shared" si="33"/>
        <v>160.26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95</v>
      </c>
      <c r="F71" s="43">
        <v>60</v>
      </c>
      <c r="G71" s="43">
        <v>7.0000000000000007E-2</v>
      </c>
      <c r="H71" s="43">
        <v>3.06</v>
      </c>
      <c r="I71" s="43">
        <v>6.7</v>
      </c>
      <c r="J71" s="43">
        <v>54.06</v>
      </c>
      <c r="K71" s="44" t="s">
        <v>96</v>
      </c>
      <c r="L71" s="43">
        <v>240.42</v>
      </c>
    </row>
    <row r="72" spans="1:12" ht="38.25">
      <c r="A72" s="23"/>
      <c r="B72" s="15"/>
      <c r="C72" s="11"/>
      <c r="D72" s="7" t="s">
        <v>27</v>
      </c>
      <c r="E72" s="42" t="s">
        <v>97</v>
      </c>
      <c r="F72" s="43">
        <v>270</v>
      </c>
      <c r="G72" s="43">
        <v>3.01</v>
      </c>
      <c r="H72" s="43">
        <v>6.92</v>
      </c>
      <c r="I72" s="43">
        <v>9.6199999999999992</v>
      </c>
      <c r="J72" s="43">
        <v>120.25</v>
      </c>
      <c r="K72" s="44" t="s">
        <v>98</v>
      </c>
      <c r="L72" s="43"/>
    </row>
    <row r="73" spans="1:12" ht="15">
      <c r="A73" s="23"/>
      <c r="B73" s="15"/>
      <c r="C73" s="11"/>
      <c r="D73" s="7" t="s">
        <v>28</v>
      </c>
      <c r="E73" s="42" t="s">
        <v>99</v>
      </c>
      <c r="F73" s="43">
        <v>150</v>
      </c>
      <c r="G73" s="43">
        <v>22.8</v>
      </c>
      <c r="H73" s="43">
        <v>23.07</v>
      </c>
      <c r="I73" s="43">
        <v>3.84</v>
      </c>
      <c r="J73" s="43">
        <v>310.5</v>
      </c>
      <c r="K73" s="44" t="s">
        <v>100</v>
      </c>
      <c r="L73" s="43"/>
    </row>
    <row r="74" spans="1:12" ht="15">
      <c r="A74" s="23"/>
      <c r="B74" s="15"/>
      <c r="C74" s="11"/>
      <c r="D74" s="7" t="s">
        <v>29</v>
      </c>
      <c r="E74" s="42" t="s">
        <v>101</v>
      </c>
      <c r="F74" s="43">
        <v>150</v>
      </c>
      <c r="G74" s="43">
        <v>5.51</v>
      </c>
      <c r="H74" s="43">
        <v>4.51</v>
      </c>
      <c r="I74" s="43">
        <v>26.44</v>
      </c>
      <c r="J74" s="43">
        <v>168.45</v>
      </c>
      <c r="K74" s="44" t="s">
        <v>102</v>
      </c>
      <c r="L74" s="43"/>
    </row>
    <row r="75" spans="1:12" ht="15">
      <c r="A75" s="23"/>
      <c r="B75" s="15"/>
      <c r="C75" s="11"/>
      <c r="D75" s="7" t="s">
        <v>30</v>
      </c>
      <c r="E75" s="42" t="s">
        <v>103</v>
      </c>
      <c r="F75" s="43">
        <v>200</v>
      </c>
      <c r="G75" s="43">
        <v>0.14000000000000001</v>
      </c>
      <c r="H75" s="43">
        <v>0.04</v>
      </c>
      <c r="I75" s="43">
        <v>14.97</v>
      </c>
      <c r="J75" s="43">
        <v>56.05</v>
      </c>
      <c r="K75" s="44" t="s">
        <v>88</v>
      </c>
      <c r="L75" s="43"/>
    </row>
    <row r="76" spans="1:12" ht="38.25">
      <c r="A76" s="23"/>
      <c r="B76" s="15"/>
      <c r="C76" s="11"/>
      <c r="D76" s="7" t="s">
        <v>31</v>
      </c>
      <c r="E76" s="42" t="s">
        <v>56</v>
      </c>
      <c r="F76" s="43">
        <v>45</v>
      </c>
      <c r="G76" s="43">
        <v>3.56</v>
      </c>
      <c r="H76" s="43">
        <v>0.45</v>
      </c>
      <c r="I76" s="43">
        <v>21.74</v>
      </c>
      <c r="J76" s="43">
        <v>105.75</v>
      </c>
      <c r="K76" s="44" t="s">
        <v>59</v>
      </c>
      <c r="L76" s="43"/>
    </row>
    <row r="77" spans="1:12" ht="38.25">
      <c r="A77" s="23"/>
      <c r="B77" s="15"/>
      <c r="C77" s="11"/>
      <c r="D77" s="7" t="s">
        <v>32</v>
      </c>
      <c r="E77" s="42" t="s">
        <v>57</v>
      </c>
      <c r="F77" s="43">
        <v>20</v>
      </c>
      <c r="G77" s="43">
        <v>1.43</v>
      </c>
      <c r="H77" s="43">
        <v>0.32</v>
      </c>
      <c r="I77" s="43">
        <v>8.42</v>
      </c>
      <c r="J77" s="43">
        <v>42.9</v>
      </c>
      <c r="K77" s="44" t="s">
        <v>46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895</v>
      </c>
      <c r="G80" s="19">
        <f t="shared" ref="G80" si="34">SUM(G71:G79)</f>
        <v>36.520000000000003</v>
      </c>
      <c r="H80" s="19">
        <f t="shared" ref="H80" si="35">SUM(H71:H79)</f>
        <v>38.369999999999997</v>
      </c>
      <c r="I80" s="19">
        <f t="shared" ref="I80" si="36">SUM(I71:I79)</f>
        <v>91.73</v>
      </c>
      <c r="J80" s="19">
        <f t="shared" ref="J80:L80" si="37">SUM(J71:J79)</f>
        <v>857.95999999999992</v>
      </c>
      <c r="K80" s="25"/>
      <c r="L80" s="19">
        <f t="shared" si="37"/>
        <v>240.42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1638</v>
      </c>
      <c r="G81" s="32">
        <f t="shared" ref="G81" si="38">G70+G80</f>
        <v>63.57</v>
      </c>
      <c r="H81" s="32">
        <f t="shared" ref="H81" si="39">H70+H80</f>
        <v>58</v>
      </c>
      <c r="I81" s="32">
        <f t="shared" ref="I81" si="40">I70+I80</f>
        <v>176.86</v>
      </c>
      <c r="J81" s="32">
        <f t="shared" ref="J81:L81" si="41">J70+J80</f>
        <v>1497.0099999999998</v>
      </c>
      <c r="K81" s="32"/>
      <c r="L81" s="32">
        <f t="shared" si="41"/>
        <v>400.67999999999995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200</v>
      </c>
      <c r="G82" s="40">
        <v>19.920000000000002</v>
      </c>
      <c r="H82" s="40">
        <v>31.62</v>
      </c>
      <c r="I82" s="40">
        <v>103.96</v>
      </c>
      <c r="J82" s="40">
        <v>526.70000000000005</v>
      </c>
      <c r="K82" s="41" t="s">
        <v>105</v>
      </c>
      <c r="L82" s="40">
        <v>160.26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 t="s">
        <v>78</v>
      </c>
      <c r="L84" s="43"/>
    </row>
    <row r="85" spans="1:12" ht="38.25">
      <c r="A85" s="23"/>
      <c r="B85" s="15"/>
      <c r="C85" s="11"/>
      <c r="D85" s="7" t="s">
        <v>23</v>
      </c>
      <c r="E85" s="42" t="s">
        <v>57</v>
      </c>
      <c r="F85" s="43">
        <v>20</v>
      </c>
      <c r="G85" s="43">
        <v>1.43</v>
      </c>
      <c r="H85" s="43">
        <v>0.32</v>
      </c>
      <c r="I85" s="43">
        <v>8.42</v>
      </c>
      <c r="J85" s="43">
        <v>42.9</v>
      </c>
      <c r="K85" s="44" t="s">
        <v>46</v>
      </c>
      <c r="L85" s="43"/>
    </row>
    <row r="86" spans="1:12" ht="15">
      <c r="A86" s="23"/>
      <c r="B86" s="15"/>
      <c r="C86" s="11"/>
      <c r="D86" s="7" t="s">
        <v>24</v>
      </c>
      <c r="E86" s="42" t="s">
        <v>106</v>
      </c>
      <c r="F86" s="43">
        <v>100</v>
      </c>
      <c r="G86" s="43">
        <v>0.13</v>
      </c>
      <c r="H86" s="43">
        <v>7.0000000000000007E-2</v>
      </c>
      <c r="I86" s="43">
        <v>28.85</v>
      </c>
      <c r="J86" s="43">
        <v>116.67</v>
      </c>
      <c r="K86" s="44" t="s">
        <v>47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21.55</v>
      </c>
      <c r="H89" s="19">
        <f t="shared" ref="H89" si="43">SUM(H82:H88)</f>
        <v>32.03</v>
      </c>
      <c r="I89" s="19">
        <f t="shared" ref="I89" si="44">SUM(I82:I88)</f>
        <v>156.22999999999999</v>
      </c>
      <c r="J89" s="19">
        <f t="shared" ref="J89:L89" si="45">SUM(J82:J88)</f>
        <v>746.27</v>
      </c>
      <c r="K89" s="25"/>
      <c r="L89" s="19">
        <f t="shared" si="45"/>
        <v>160.26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107</v>
      </c>
      <c r="F90" s="43">
        <v>60</v>
      </c>
      <c r="G90" s="43">
        <v>0.84</v>
      </c>
      <c r="H90" s="43">
        <v>6.02</v>
      </c>
      <c r="I90" s="43">
        <v>4.37</v>
      </c>
      <c r="J90" s="43">
        <v>75.06</v>
      </c>
      <c r="K90" s="44" t="s">
        <v>108</v>
      </c>
      <c r="L90" s="43">
        <v>240.42</v>
      </c>
    </row>
    <row r="91" spans="1:12" ht="38.25">
      <c r="A91" s="23"/>
      <c r="B91" s="15"/>
      <c r="C91" s="11"/>
      <c r="D91" s="7" t="s">
        <v>27</v>
      </c>
      <c r="E91" s="42" t="s">
        <v>109</v>
      </c>
      <c r="F91" s="43">
        <v>270</v>
      </c>
      <c r="G91" s="43">
        <v>4.74</v>
      </c>
      <c r="H91" s="43">
        <v>7.89</v>
      </c>
      <c r="I91" s="43">
        <v>8.4</v>
      </c>
      <c r="J91" s="43">
        <v>130.25</v>
      </c>
      <c r="K91" s="44" t="s">
        <v>82</v>
      </c>
      <c r="L91" s="43"/>
    </row>
    <row r="92" spans="1:12" ht="15">
      <c r="A92" s="23"/>
      <c r="B92" s="15"/>
      <c r="C92" s="11"/>
      <c r="D92" s="7" t="s">
        <v>28</v>
      </c>
      <c r="E92" s="42" t="s">
        <v>110</v>
      </c>
      <c r="F92" s="43">
        <v>150</v>
      </c>
      <c r="G92" s="43">
        <v>18</v>
      </c>
      <c r="H92" s="43">
        <v>5.5</v>
      </c>
      <c r="I92" s="43">
        <v>5.77</v>
      </c>
      <c r="J92" s="43">
        <v>145</v>
      </c>
      <c r="K92" s="44" t="s">
        <v>111</v>
      </c>
      <c r="L92" s="43"/>
    </row>
    <row r="93" spans="1:12" ht="15">
      <c r="A93" s="23"/>
      <c r="B93" s="15"/>
      <c r="C93" s="11"/>
      <c r="D93" s="7" t="s">
        <v>29</v>
      </c>
      <c r="E93" s="42" t="s">
        <v>112</v>
      </c>
      <c r="F93" s="43">
        <v>150</v>
      </c>
      <c r="G93" s="43">
        <v>8.6</v>
      </c>
      <c r="H93" s="43">
        <v>6.09</v>
      </c>
      <c r="I93" s="43">
        <v>38.64</v>
      </c>
      <c r="J93" s="43">
        <v>243.75</v>
      </c>
      <c r="K93" s="44" t="s">
        <v>113</v>
      </c>
      <c r="L93" s="43"/>
    </row>
    <row r="94" spans="1:12" ht="15">
      <c r="A94" s="23"/>
      <c r="B94" s="15"/>
      <c r="C94" s="11"/>
      <c r="D94" s="7" t="s">
        <v>30</v>
      </c>
      <c r="E94" s="42" t="s">
        <v>114</v>
      </c>
      <c r="F94" s="43">
        <v>200</v>
      </c>
      <c r="G94" s="43">
        <v>0.16</v>
      </c>
      <c r="H94" s="43">
        <v>0.04</v>
      </c>
      <c r="I94" s="43">
        <v>22.89</v>
      </c>
      <c r="J94" s="43">
        <v>94.65</v>
      </c>
      <c r="K94" s="44" t="s">
        <v>115</v>
      </c>
      <c r="L94" s="43"/>
    </row>
    <row r="95" spans="1:12" ht="38.25">
      <c r="A95" s="23"/>
      <c r="B95" s="15"/>
      <c r="C95" s="11"/>
      <c r="D95" s="7" t="s">
        <v>31</v>
      </c>
      <c r="E95" s="42" t="s">
        <v>56</v>
      </c>
      <c r="F95" s="43">
        <v>45</v>
      </c>
      <c r="G95" s="43">
        <v>3.56</v>
      </c>
      <c r="H95" s="43">
        <v>0.45</v>
      </c>
      <c r="I95" s="43">
        <v>21.74</v>
      </c>
      <c r="J95" s="43">
        <v>105.75</v>
      </c>
      <c r="K95" s="44" t="s">
        <v>59</v>
      </c>
      <c r="L95" s="43"/>
    </row>
    <row r="96" spans="1:12" ht="38.25">
      <c r="A96" s="23"/>
      <c r="B96" s="15"/>
      <c r="C96" s="11"/>
      <c r="D96" s="7" t="s">
        <v>32</v>
      </c>
      <c r="E96" s="42" t="s">
        <v>57</v>
      </c>
      <c r="F96" s="43">
        <v>20</v>
      </c>
      <c r="G96" s="43">
        <v>1.43</v>
      </c>
      <c r="H96" s="43">
        <v>0.32</v>
      </c>
      <c r="I96" s="43">
        <v>8.42</v>
      </c>
      <c r="J96" s="43">
        <v>42.9</v>
      </c>
      <c r="K96" s="44" t="s">
        <v>46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895</v>
      </c>
      <c r="G99" s="19">
        <f t="shared" ref="G99" si="46">SUM(G90:G98)</f>
        <v>37.33</v>
      </c>
      <c r="H99" s="19">
        <f t="shared" ref="H99" si="47">SUM(H90:H98)</f>
        <v>26.31</v>
      </c>
      <c r="I99" s="19">
        <f t="shared" ref="I99" si="48">SUM(I90:I98)</f>
        <v>110.22999999999999</v>
      </c>
      <c r="J99" s="19">
        <f t="shared" ref="J99:L99" si="49">SUM(J90:J98)</f>
        <v>837.3599999999999</v>
      </c>
      <c r="K99" s="25"/>
      <c r="L99" s="19">
        <f t="shared" si="49"/>
        <v>240.42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1430</v>
      </c>
      <c r="G100" s="32">
        <f t="shared" ref="G100" si="50">G89+G99</f>
        <v>58.879999999999995</v>
      </c>
      <c r="H100" s="32">
        <f t="shared" ref="H100" si="51">H89+H99</f>
        <v>58.34</v>
      </c>
      <c r="I100" s="32">
        <f t="shared" ref="I100" si="52">I89+I99</f>
        <v>266.45999999999998</v>
      </c>
      <c r="J100" s="32">
        <f t="shared" ref="J100:L100" si="53">J89+J99</f>
        <v>1583.6299999999999</v>
      </c>
      <c r="K100" s="32"/>
      <c r="L100" s="32">
        <f t="shared" si="53"/>
        <v>400.67999999999995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121</v>
      </c>
      <c r="F101" s="40">
        <v>245</v>
      </c>
      <c r="G101" s="40">
        <v>17.309999999999999</v>
      </c>
      <c r="H101" s="40">
        <v>26.33</v>
      </c>
      <c r="I101" s="40">
        <v>53.16</v>
      </c>
      <c r="J101" s="40">
        <v>519.29999999999995</v>
      </c>
      <c r="K101" s="41" t="s">
        <v>122</v>
      </c>
      <c r="L101" s="40">
        <v>160.26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 t="s">
        <v>78</v>
      </c>
      <c r="L103" s="43"/>
    </row>
    <row r="104" spans="1:12" ht="76.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3.8</v>
      </c>
      <c r="H104" s="43">
        <v>0.65</v>
      </c>
      <c r="I104" s="43">
        <v>22.91</v>
      </c>
      <c r="J104" s="43">
        <v>113.4</v>
      </c>
      <c r="K104" s="44" t="s">
        <v>92</v>
      </c>
      <c r="L104" s="43"/>
    </row>
    <row r="105" spans="1:12" ht="15">
      <c r="A105" s="23"/>
      <c r="B105" s="15"/>
      <c r="C105" s="11"/>
      <c r="D105" s="7" t="s">
        <v>24</v>
      </c>
      <c r="E105" s="42" t="s">
        <v>119</v>
      </c>
      <c r="F105" s="43">
        <v>100</v>
      </c>
      <c r="G105" s="43">
        <v>0.9</v>
      </c>
      <c r="H105" s="43">
        <v>0.2</v>
      </c>
      <c r="I105" s="43">
        <v>8.1</v>
      </c>
      <c r="J105" s="43">
        <v>43</v>
      </c>
      <c r="K105" s="44" t="s">
        <v>47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22.08</v>
      </c>
      <c r="H108" s="19">
        <f t="shared" si="54"/>
        <v>27.199999999999996</v>
      </c>
      <c r="I108" s="19">
        <f t="shared" si="54"/>
        <v>99.169999999999987</v>
      </c>
      <c r="J108" s="19">
        <f t="shared" si="54"/>
        <v>735.69999999999993</v>
      </c>
      <c r="K108" s="25"/>
      <c r="L108" s="19">
        <f t="shared" ref="L108" si="55">SUM(L101:L107)</f>
        <v>160.26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123</v>
      </c>
      <c r="F109" s="43">
        <v>60</v>
      </c>
      <c r="G109" s="43">
        <v>1.05</v>
      </c>
      <c r="H109" s="43">
        <v>3.71</v>
      </c>
      <c r="I109" s="43">
        <v>5.54</v>
      </c>
      <c r="J109" s="43">
        <v>59.3</v>
      </c>
      <c r="K109" s="44" t="s">
        <v>124</v>
      </c>
      <c r="L109" s="43">
        <v>240.42</v>
      </c>
    </row>
    <row r="110" spans="1:12" ht="15">
      <c r="A110" s="23"/>
      <c r="B110" s="15"/>
      <c r="C110" s="11"/>
      <c r="D110" s="7" t="s">
        <v>27</v>
      </c>
      <c r="E110" s="42" t="s">
        <v>125</v>
      </c>
      <c r="F110" s="43">
        <v>250</v>
      </c>
      <c r="G110" s="43">
        <v>2.2000000000000002</v>
      </c>
      <c r="H110" s="43">
        <v>29.31</v>
      </c>
      <c r="I110" s="43">
        <v>1.86</v>
      </c>
      <c r="J110" s="43">
        <v>106</v>
      </c>
      <c r="K110" s="44" t="s">
        <v>126</v>
      </c>
      <c r="L110" s="43"/>
    </row>
    <row r="111" spans="1:12" ht="15">
      <c r="A111" s="23"/>
      <c r="B111" s="15"/>
      <c r="C111" s="11"/>
      <c r="D111" s="7" t="s">
        <v>28</v>
      </c>
      <c r="E111" s="42" t="s">
        <v>127</v>
      </c>
      <c r="F111" s="43">
        <v>150</v>
      </c>
      <c r="G111" s="43">
        <v>14.63</v>
      </c>
      <c r="H111" s="43">
        <v>7.43</v>
      </c>
      <c r="I111" s="43">
        <v>5.7</v>
      </c>
      <c r="J111" s="43">
        <v>157.5</v>
      </c>
      <c r="K111" s="44" t="s">
        <v>128</v>
      </c>
      <c r="L111" s="43"/>
    </row>
    <row r="112" spans="1:12" ht="15">
      <c r="A112" s="23"/>
      <c r="B112" s="15"/>
      <c r="C112" s="11"/>
      <c r="D112" s="7" t="s">
        <v>29</v>
      </c>
      <c r="E112" s="42" t="s">
        <v>129</v>
      </c>
      <c r="F112" s="43">
        <v>150</v>
      </c>
      <c r="G112" s="43">
        <v>2.86</v>
      </c>
      <c r="H112" s="43">
        <v>4.32</v>
      </c>
      <c r="I112" s="43">
        <v>23.01</v>
      </c>
      <c r="J112" s="43">
        <v>142.35</v>
      </c>
      <c r="K112" s="44" t="s">
        <v>130</v>
      </c>
      <c r="L112" s="43"/>
    </row>
    <row r="113" spans="1:12" ht="1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0.66</v>
      </c>
      <c r="H113" s="43">
        <v>0.09</v>
      </c>
      <c r="I113" s="43">
        <v>27.02</v>
      </c>
      <c r="J113" s="43">
        <v>112.85</v>
      </c>
      <c r="K113" s="44" t="s">
        <v>75</v>
      </c>
      <c r="L113" s="43"/>
    </row>
    <row r="114" spans="1:12" ht="38.25">
      <c r="A114" s="23"/>
      <c r="B114" s="15"/>
      <c r="C114" s="11"/>
      <c r="D114" s="7" t="s">
        <v>31</v>
      </c>
      <c r="E114" s="42" t="s">
        <v>56</v>
      </c>
      <c r="F114" s="43">
        <v>45</v>
      </c>
      <c r="G114" s="43">
        <v>3.56</v>
      </c>
      <c r="H114" s="43">
        <v>0.45</v>
      </c>
      <c r="I114" s="43">
        <v>21.74</v>
      </c>
      <c r="J114" s="43">
        <v>105.75</v>
      </c>
      <c r="K114" s="44" t="s">
        <v>59</v>
      </c>
      <c r="L114" s="43"/>
    </row>
    <row r="115" spans="1:12" ht="38.25">
      <c r="A115" s="23"/>
      <c r="B115" s="15"/>
      <c r="C115" s="11"/>
      <c r="D115" s="7" t="s">
        <v>32</v>
      </c>
      <c r="E115" s="42" t="s">
        <v>57</v>
      </c>
      <c r="F115" s="43">
        <v>20</v>
      </c>
      <c r="G115" s="43">
        <v>1.43</v>
      </c>
      <c r="H115" s="43">
        <v>0.32</v>
      </c>
      <c r="I115" s="43">
        <v>8.42</v>
      </c>
      <c r="J115" s="43">
        <v>42.9</v>
      </c>
      <c r="K115" s="44" t="s">
        <v>46</v>
      </c>
      <c r="L115" s="43"/>
    </row>
    <row r="116" spans="1:12" ht="15">
      <c r="A116" s="23"/>
      <c r="B116" s="15"/>
      <c r="C116" s="11"/>
      <c r="D116" s="6" t="s">
        <v>131</v>
      </c>
      <c r="E116" s="42" t="s">
        <v>132</v>
      </c>
      <c r="F116" s="43">
        <v>70</v>
      </c>
      <c r="G116" s="43">
        <v>2.59</v>
      </c>
      <c r="H116" s="43">
        <v>3</v>
      </c>
      <c r="I116" s="43">
        <v>14.91</v>
      </c>
      <c r="J116" s="43">
        <v>88.9</v>
      </c>
      <c r="K116" s="44" t="s">
        <v>66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945</v>
      </c>
      <c r="G118" s="19">
        <f t="shared" ref="G118:J118" si="56">SUM(G109:G117)</f>
        <v>28.98</v>
      </c>
      <c r="H118" s="19">
        <f t="shared" si="56"/>
        <v>48.63</v>
      </c>
      <c r="I118" s="19">
        <f t="shared" si="56"/>
        <v>108.19999999999999</v>
      </c>
      <c r="J118" s="19">
        <f t="shared" si="56"/>
        <v>815.55</v>
      </c>
      <c r="K118" s="25"/>
      <c r="L118" s="19">
        <f t="shared" ref="L118" si="57">SUM(L109:L117)</f>
        <v>240.42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1555</v>
      </c>
      <c r="G119" s="32">
        <f t="shared" ref="G119" si="58">G108+G118</f>
        <v>51.06</v>
      </c>
      <c r="H119" s="32">
        <f t="shared" ref="H119" si="59">H108+H118</f>
        <v>75.83</v>
      </c>
      <c r="I119" s="32">
        <f t="shared" ref="I119" si="60">I108+I118</f>
        <v>207.36999999999998</v>
      </c>
      <c r="J119" s="32">
        <f t="shared" ref="J119:L119" si="61">J108+J118</f>
        <v>1551.25</v>
      </c>
      <c r="K119" s="32"/>
      <c r="L119" s="32">
        <f t="shared" si="61"/>
        <v>400.67999999999995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133</v>
      </c>
      <c r="F120" s="40">
        <v>230</v>
      </c>
      <c r="G120" s="40">
        <v>12.15</v>
      </c>
      <c r="H120" s="40">
        <v>17.62</v>
      </c>
      <c r="I120" s="40">
        <v>37.049999999999997</v>
      </c>
      <c r="J120" s="40">
        <v>357</v>
      </c>
      <c r="K120" s="41" t="s">
        <v>134</v>
      </c>
      <c r="L120" s="40">
        <v>160.26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135</v>
      </c>
      <c r="F122" s="43">
        <v>200</v>
      </c>
      <c r="G122" s="43">
        <v>3.17</v>
      </c>
      <c r="H122" s="43">
        <v>2.68</v>
      </c>
      <c r="I122" s="43">
        <v>10.95</v>
      </c>
      <c r="J122" s="43">
        <v>80.650000000000006</v>
      </c>
      <c r="K122" s="44" t="s">
        <v>136</v>
      </c>
      <c r="L122" s="43"/>
    </row>
    <row r="123" spans="1:12" ht="76.5">
      <c r="A123" s="14"/>
      <c r="B123" s="15"/>
      <c r="C123" s="11"/>
      <c r="D123" s="7" t="s">
        <v>23</v>
      </c>
      <c r="E123" s="42" t="s">
        <v>137</v>
      </c>
      <c r="F123" s="43">
        <v>50</v>
      </c>
      <c r="G123" s="43">
        <v>3.8</v>
      </c>
      <c r="H123" s="43">
        <v>0.65</v>
      </c>
      <c r="I123" s="43">
        <v>22.91</v>
      </c>
      <c r="J123" s="43">
        <v>113.4</v>
      </c>
      <c r="K123" s="44" t="s">
        <v>92</v>
      </c>
      <c r="L123" s="43"/>
    </row>
    <row r="124" spans="1:12" ht="15">
      <c r="A124" s="14"/>
      <c r="B124" s="15"/>
      <c r="C124" s="11"/>
      <c r="D124" s="7" t="s">
        <v>24</v>
      </c>
      <c r="E124" s="42" t="s">
        <v>118</v>
      </c>
      <c r="F124" s="43">
        <v>100</v>
      </c>
      <c r="G124" s="43">
        <v>0.9</v>
      </c>
      <c r="H124" s="43">
        <v>0.2</v>
      </c>
      <c r="I124" s="43">
        <v>8.1</v>
      </c>
      <c r="J124" s="43">
        <v>43</v>
      </c>
      <c r="K124" s="44" t="s">
        <v>47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20.02</v>
      </c>
      <c r="H127" s="19">
        <f t="shared" si="62"/>
        <v>21.15</v>
      </c>
      <c r="I127" s="19">
        <f t="shared" si="62"/>
        <v>79.009999999999991</v>
      </c>
      <c r="J127" s="19">
        <f t="shared" si="62"/>
        <v>594.04999999999995</v>
      </c>
      <c r="K127" s="25"/>
      <c r="L127" s="19">
        <f t="shared" ref="L127" si="63">SUM(L120:L126)</f>
        <v>160.26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162</v>
      </c>
      <c r="F128" s="43">
        <v>60</v>
      </c>
      <c r="G128" s="43">
        <v>1.05</v>
      </c>
      <c r="H128" s="43">
        <v>3.71</v>
      </c>
      <c r="I128" s="43">
        <v>5.55</v>
      </c>
      <c r="J128" s="43">
        <v>59.7</v>
      </c>
      <c r="K128" s="44" t="s">
        <v>138</v>
      </c>
      <c r="L128" s="43">
        <v>240.42</v>
      </c>
    </row>
    <row r="129" spans="1:12" ht="25.5">
      <c r="A129" s="14"/>
      <c r="B129" s="15"/>
      <c r="C129" s="11"/>
      <c r="D129" s="7" t="s">
        <v>27</v>
      </c>
      <c r="E129" s="42" t="s">
        <v>139</v>
      </c>
      <c r="F129" s="43">
        <v>260</v>
      </c>
      <c r="G129" s="43">
        <v>5.22</v>
      </c>
      <c r="H129" s="43">
        <v>7.37</v>
      </c>
      <c r="I129" s="43">
        <v>16.600000000000001</v>
      </c>
      <c r="J129" s="43">
        <v>153.86000000000001</v>
      </c>
      <c r="K129" s="44" t="s">
        <v>140</v>
      </c>
      <c r="L129" s="43"/>
    </row>
    <row r="130" spans="1:12" ht="15">
      <c r="A130" s="14"/>
      <c r="B130" s="15"/>
      <c r="C130" s="11"/>
      <c r="D130" s="7" t="s">
        <v>28</v>
      </c>
      <c r="E130" s="42" t="s">
        <v>83</v>
      </c>
      <c r="F130" s="43">
        <v>150</v>
      </c>
      <c r="G130" s="43">
        <v>17.21</v>
      </c>
      <c r="H130" s="43">
        <v>17.489999999999998</v>
      </c>
      <c r="I130" s="43">
        <v>5.27</v>
      </c>
      <c r="J130" s="43">
        <v>249</v>
      </c>
      <c r="K130" s="44" t="s">
        <v>84</v>
      </c>
      <c r="L130" s="43"/>
    </row>
    <row r="131" spans="1:12" ht="15">
      <c r="A131" s="14"/>
      <c r="B131" s="15"/>
      <c r="C131" s="11"/>
      <c r="D131" s="7" t="s">
        <v>29</v>
      </c>
      <c r="E131" s="42" t="s">
        <v>101</v>
      </c>
      <c r="F131" s="43">
        <v>150</v>
      </c>
      <c r="G131" s="43">
        <v>5.51</v>
      </c>
      <c r="H131" s="43">
        <v>4.51</v>
      </c>
      <c r="I131" s="43">
        <v>26.44</v>
      </c>
      <c r="J131" s="43">
        <v>168.45</v>
      </c>
      <c r="K131" s="44" t="s">
        <v>102</v>
      </c>
      <c r="L131" s="43"/>
    </row>
    <row r="132" spans="1:12" ht="15">
      <c r="A132" s="14"/>
      <c r="B132" s="15"/>
      <c r="C132" s="11"/>
      <c r="D132" s="7" t="s">
        <v>30</v>
      </c>
      <c r="E132" s="42" t="s">
        <v>141</v>
      </c>
      <c r="F132" s="43">
        <v>200</v>
      </c>
      <c r="G132" s="43">
        <v>0.13</v>
      </c>
      <c r="H132" s="43">
        <v>0.05</v>
      </c>
      <c r="I132" s="43">
        <v>19.55</v>
      </c>
      <c r="J132" s="43">
        <v>97.05</v>
      </c>
      <c r="K132" s="44" t="s">
        <v>142</v>
      </c>
      <c r="L132" s="43"/>
    </row>
    <row r="133" spans="1:12" ht="38.25">
      <c r="A133" s="14"/>
      <c r="B133" s="15"/>
      <c r="C133" s="11"/>
      <c r="D133" s="7" t="s">
        <v>31</v>
      </c>
      <c r="E133" s="42" t="s">
        <v>56</v>
      </c>
      <c r="F133" s="43">
        <v>45</v>
      </c>
      <c r="G133" s="43">
        <v>3.56</v>
      </c>
      <c r="H133" s="43">
        <v>0.45</v>
      </c>
      <c r="I133" s="43">
        <v>21.74</v>
      </c>
      <c r="J133" s="43">
        <v>105.75</v>
      </c>
      <c r="K133" s="44" t="s">
        <v>59</v>
      </c>
      <c r="L133" s="43"/>
    </row>
    <row r="134" spans="1:12" ht="38.25">
      <c r="A134" s="14"/>
      <c r="B134" s="15"/>
      <c r="C134" s="11"/>
      <c r="D134" s="7" t="s">
        <v>32</v>
      </c>
      <c r="E134" s="42" t="s">
        <v>57</v>
      </c>
      <c r="F134" s="43">
        <v>20</v>
      </c>
      <c r="G134" s="43">
        <v>1.43</v>
      </c>
      <c r="H134" s="43">
        <v>0.32</v>
      </c>
      <c r="I134" s="43">
        <v>8.42</v>
      </c>
      <c r="J134" s="43">
        <v>42.9</v>
      </c>
      <c r="K134" s="44" t="s">
        <v>46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34.11</v>
      </c>
      <c r="H137" s="19">
        <f t="shared" si="64"/>
        <v>33.9</v>
      </c>
      <c r="I137" s="19">
        <f t="shared" si="64"/>
        <v>103.57</v>
      </c>
      <c r="J137" s="19">
        <f t="shared" si="64"/>
        <v>876.70999999999992</v>
      </c>
      <c r="K137" s="25"/>
      <c r="L137" s="19">
        <f t="shared" ref="L137" si="65">SUM(L128:L136)</f>
        <v>240.42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1465</v>
      </c>
      <c r="G138" s="32">
        <f t="shared" ref="G138" si="66">G127+G137</f>
        <v>54.129999999999995</v>
      </c>
      <c r="H138" s="32">
        <f t="shared" ref="H138" si="67">H127+H137</f>
        <v>55.05</v>
      </c>
      <c r="I138" s="32">
        <f t="shared" ref="I138" si="68">I127+I137</f>
        <v>182.57999999999998</v>
      </c>
      <c r="J138" s="32">
        <f t="shared" ref="J138:L138" si="69">J127+J137</f>
        <v>1470.7599999999998</v>
      </c>
      <c r="K138" s="32"/>
      <c r="L138" s="32">
        <f t="shared" si="69"/>
        <v>400.67999999999995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240</v>
      </c>
      <c r="G139" s="40">
        <v>34.409999999999997</v>
      </c>
      <c r="H139" s="40">
        <v>30.58</v>
      </c>
      <c r="I139" s="40">
        <v>60.44</v>
      </c>
      <c r="J139" s="40">
        <v>653.96</v>
      </c>
      <c r="K139" s="41" t="s">
        <v>77</v>
      </c>
      <c r="L139" s="40">
        <v>160.26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90</v>
      </c>
      <c r="F141" s="43">
        <v>223</v>
      </c>
      <c r="G141" s="43">
        <v>0.13</v>
      </c>
      <c r="H141" s="43">
        <v>0.02</v>
      </c>
      <c r="I141" s="43">
        <v>15.2</v>
      </c>
      <c r="J141" s="43">
        <v>62</v>
      </c>
      <c r="K141" s="44" t="s">
        <v>91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117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47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563</v>
      </c>
      <c r="G146" s="19">
        <f t="shared" ref="G146:J146" si="70">SUM(G139:G145)</f>
        <v>34.94</v>
      </c>
      <c r="H146" s="19">
        <f t="shared" si="70"/>
        <v>30.999999999999996</v>
      </c>
      <c r="I146" s="19">
        <f t="shared" si="70"/>
        <v>85.44</v>
      </c>
      <c r="J146" s="19">
        <f t="shared" si="70"/>
        <v>762.96</v>
      </c>
      <c r="K146" s="25"/>
      <c r="L146" s="19">
        <f t="shared" ref="L146" si="71">SUM(L139:L145)</f>
        <v>160.26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143</v>
      </c>
      <c r="F147" s="43">
        <v>60</v>
      </c>
      <c r="G147" s="43">
        <v>0.84</v>
      </c>
      <c r="H147" s="43">
        <v>3.61</v>
      </c>
      <c r="I147" s="43">
        <v>4.96</v>
      </c>
      <c r="J147" s="43">
        <v>55.68</v>
      </c>
      <c r="K147" s="44" t="s">
        <v>144</v>
      </c>
      <c r="L147" s="43">
        <v>240.42</v>
      </c>
    </row>
    <row r="148" spans="1:12" ht="25.5">
      <c r="A148" s="23"/>
      <c r="B148" s="15"/>
      <c r="C148" s="11"/>
      <c r="D148" s="7" t="s">
        <v>27</v>
      </c>
      <c r="E148" s="42" t="s">
        <v>145</v>
      </c>
      <c r="F148" s="43">
        <v>260</v>
      </c>
      <c r="G148" s="43">
        <v>6.66</v>
      </c>
      <c r="H148" s="43">
        <v>6.2</v>
      </c>
      <c r="I148" s="43">
        <v>16.55</v>
      </c>
      <c r="J148" s="43">
        <v>161.35</v>
      </c>
      <c r="K148" s="44" t="s">
        <v>146</v>
      </c>
      <c r="L148" s="43"/>
    </row>
    <row r="149" spans="1:12" ht="15">
      <c r="A149" s="23"/>
      <c r="B149" s="15"/>
      <c r="C149" s="11"/>
      <c r="D149" s="7" t="s">
        <v>28</v>
      </c>
      <c r="E149" s="42" t="s">
        <v>147</v>
      </c>
      <c r="F149" s="43">
        <v>90</v>
      </c>
      <c r="G149" s="43">
        <v>30.92</v>
      </c>
      <c r="H149" s="43">
        <v>20.6</v>
      </c>
      <c r="I149" s="43">
        <v>25</v>
      </c>
      <c r="J149" s="43">
        <v>318.45999999999998</v>
      </c>
      <c r="K149" s="44" t="s">
        <v>148</v>
      </c>
      <c r="L149" s="43"/>
    </row>
    <row r="150" spans="1:12" ht="1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4.5</v>
      </c>
      <c r="H150" s="43">
        <v>3.9</v>
      </c>
      <c r="I150" s="43">
        <v>15</v>
      </c>
      <c r="J150" s="43">
        <v>112.5</v>
      </c>
      <c r="K150" s="44" t="s">
        <v>86</v>
      </c>
      <c r="L150" s="43"/>
    </row>
    <row r="151" spans="1:12" ht="15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0.14000000000000001</v>
      </c>
      <c r="H151" s="43">
        <v>0.04</v>
      </c>
      <c r="I151" s="43">
        <v>14.97</v>
      </c>
      <c r="J151" s="43">
        <v>56.05</v>
      </c>
      <c r="K151" s="44" t="s">
        <v>94</v>
      </c>
      <c r="L151" s="43"/>
    </row>
    <row r="152" spans="1:12" ht="38.25">
      <c r="A152" s="23"/>
      <c r="B152" s="15"/>
      <c r="C152" s="11"/>
      <c r="D152" s="7" t="s">
        <v>31</v>
      </c>
      <c r="E152" s="42" t="s">
        <v>56</v>
      </c>
      <c r="F152" s="43">
        <v>45</v>
      </c>
      <c r="G152" s="43">
        <v>3.56</v>
      </c>
      <c r="H152" s="43">
        <v>0.45</v>
      </c>
      <c r="I152" s="43">
        <v>21.74</v>
      </c>
      <c r="J152" s="43">
        <v>105.75</v>
      </c>
      <c r="K152" s="44" t="s">
        <v>59</v>
      </c>
      <c r="L152" s="43"/>
    </row>
    <row r="153" spans="1:12" ht="38.25">
      <c r="A153" s="23"/>
      <c r="B153" s="15"/>
      <c r="C153" s="11"/>
      <c r="D153" s="7" t="s">
        <v>32</v>
      </c>
      <c r="E153" s="42" t="s">
        <v>57</v>
      </c>
      <c r="F153" s="43">
        <v>40</v>
      </c>
      <c r="G153" s="43">
        <v>2.86</v>
      </c>
      <c r="H153" s="43">
        <v>0.63</v>
      </c>
      <c r="I153" s="43">
        <v>16.829999999999998</v>
      </c>
      <c r="J153" s="43">
        <v>85.8</v>
      </c>
      <c r="K153" s="44" t="s">
        <v>46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845</v>
      </c>
      <c r="G156" s="19">
        <f t="shared" ref="G156:J156" si="72">SUM(G147:G155)</f>
        <v>49.480000000000004</v>
      </c>
      <c r="H156" s="19">
        <f t="shared" si="72"/>
        <v>35.430000000000007</v>
      </c>
      <c r="I156" s="19">
        <f t="shared" si="72"/>
        <v>115.05</v>
      </c>
      <c r="J156" s="19">
        <f t="shared" si="72"/>
        <v>895.58999999999992</v>
      </c>
      <c r="K156" s="25"/>
      <c r="L156" s="19">
        <f t="shared" ref="L156" si="73">SUM(L147:L155)</f>
        <v>240.42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1408</v>
      </c>
      <c r="G157" s="32">
        <f t="shared" ref="G157" si="74">G146+G156</f>
        <v>84.42</v>
      </c>
      <c r="H157" s="32">
        <f t="shared" ref="H157" si="75">H146+H156</f>
        <v>66.430000000000007</v>
      </c>
      <c r="I157" s="32">
        <f t="shared" ref="I157" si="76">I146+I156</f>
        <v>200.49</v>
      </c>
      <c r="J157" s="32">
        <f t="shared" ref="J157:L157" si="77">J146+J156</f>
        <v>1658.55</v>
      </c>
      <c r="K157" s="32"/>
      <c r="L157" s="32">
        <f t="shared" si="77"/>
        <v>400.67999999999995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200</v>
      </c>
      <c r="G158" s="40">
        <v>19.920000000000002</v>
      </c>
      <c r="H158" s="40">
        <v>31.62</v>
      </c>
      <c r="I158" s="40">
        <v>103.96</v>
      </c>
      <c r="J158" s="40">
        <v>526.70000000000005</v>
      </c>
      <c r="K158" s="41" t="s">
        <v>105</v>
      </c>
      <c r="L158" s="40">
        <v>160.26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215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 t="s">
        <v>78</v>
      </c>
      <c r="L160" s="43"/>
    </row>
    <row r="161" spans="1:12" ht="38.25">
      <c r="A161" s="23"/>
      <c r="B161" s="15"/>
      <c r="C161" s="11"/>
      <c r="D161" s="7" t="s">
        <v>23</v>
      </c>
      <c r="E161" s="42" t="s">
        <v>57</v>
      </c>
      <c r="F161" s="43">
        <v>30</v>
      </c>
      <c r="G161" s="43">
        <v>1.78</v>
      </c>
      <c r="H161" s="43">
        <v>0.23</v>
      </c>
      <c r="I161" s="43">
        <v>10.87</v>
      </c>
      <c r="J161" s="43">
        <v>52.88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 t="s">
        <v>106</v>
      </c>
      <c r="F162" s="43">
        <v>100</v>
      </c>
      <c r="G162" s="43">
        <v>0.13</v>
      </c>
      <c r="H162" s="43">
        <v>7.0000000000000007E-2</v>
      </c>
      <c r="I162" s="43">
        <v>28.85</v>
      </c>
      <c r="J162" s="43">
        <v>116.67</v>
      </c>
      <c r="K162" s="44" t="s">
        <v>47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21.900000000000002</v>
      </c>
      <c r="H165" s="19">
        <f t="shared" si="78"/>
        <v>31.94</v>
      </c>
      <c r="I165" s="19">
        <f t="shared" si="78"/>
        <v>158.67999999999998</v>
      </c>
      <c r="J165" s="19">
        <f t="shared" si="78"/>
        <v>756.25</v>
      </c>
      <c r="K165" s="25"/>
      <c r="L165" s="19">
        <f t="shared" ref="L165" si="79">SUM(L158:L164)</f>
        <v>160.26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150</v>
      </c>
      <c r="F166" s="43">
        <v>60</v>
      </c>
      <c r="G166" s="43">
        <v>0.74</v>
      </c>
      <c r="H166" s="43">
        <v>0.06</v>
      </c>
      <c r="I166" s="43">
        <v>6.89</v>
      </c>
      <c r="J166" s="43">
        <v>49.02</v>
      </c>
      <c r="K166" s="44" t="s">
        <v>151</v>
      </c>
      <c r="L166" s="43">
        <v>240.42</v>
      </c>
    </row>
    <row r="167" spans="1:12" ht="38.25">
      <c r="A167" s="23"/>
      <c r="B167" s="15"/>
      <c r="C167" s="11"/>
      <c r="D167" s="7" t="s">
        <v>27</v>
      </c>
      <c r="E167" s="42" t="s">
        <v>109</v>
      </c>
      <c r="F167" s="43">
        <v>270</v>
      </c>
      <c r="G167" s="43">
        <v>4.74</v>
      </c>
      <c r="H167" s="43">
        <v>7.89</v>
      </c>
      <c r="I167" s="43">
        <v>8.4</v>
      </c>
      <c r="J167" s="43">
        <v>130.25</v>
      </c>
      <c r="K167" s="44" t="s">
        <v>82</v>
      </c>
      <c r="L167" s="43"/>
    </row>
    <row r="168" spans="1:12" ht="15">
      <c r="A168" s="23"/>
      <c r="B168" s="15"/>
      <c r="C168" s="11"/>
      <c r="D168" s="7" t="s">
        <v>28</v>
      </c>
      <c r="E168" s="42" t="s">
        <v>152</v>
      </c>
      <c r="F168" s="43">
        <v>200</v>
      </c>
      <c r="G168" s="43">
        <v>17.059999999999999</v>
      </c>
      <c r="H168" s="43">
        <v>16.09</v>
      </c>
      <c r="I168" s="43">
        <v>41.06</v>
      </c>
      <c r="J168" s="43">
        <v>352</v>
      </c>
      <c r="K168" s="44" t="s">
        <v>153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154</v>
      </c>
      <c r="F170" s="43">
        <v>200</v>
      </c>
      <c r="G170" s="43">
        <v>0.89</v>
      </c>
      <c r="H170" s="43">
        <v>0.06</v>
      </c>
      <c r="I170" s="43">
        <v>27.76</v>
      </c>
      <c r="J170" s="43">
        <v>134.65</v>
      </c>
      <c r="K170" s="44" t="s">
        <v>155</v>
      </c>
      <c r="L170" s="43"/>
    </row>
    <row r="171" spans="1:12" ht="38.25">
      <c r="A171" s="23"/>
      <c r="B171" s="15"/>
      <c r="C171" s="11"/>
      <c r="D171" s="7" t="s">
        <v>31</v>
      </c>
      <c r="E171" s="42" t="s">
        <v>56</v>
      </c>
      <c r="F171" s="43">
        <v>45</v>
      </c>
      <c r="G171" s="43">
        <v>3.56</v>
      </c>
      <c r="H171" s="43">
        <v>0.45</v>
      </c>
      <c r="I171" s="43">
        <v>21.74</v>
      </c>
      <c r="J171" s="43">
        <v>105.75</v>
      </c>
      <c r="K171" s="44" t="s">
        <v>59</v>
      </c>
      <c r="L171" s="43"/>
    </row>
    <row r="172" spans="1:12" ht="38.25">
      <c r="A172" s="23"/>
      <c r="B172" s="15"/>
      <c r="C172" s="11"/>
      <c r="D172" s="7" t="s">
        <v>32</v>
      </c>
      <c r="E172" s="42" t="s">
        <v>57</v>
      </c>
      <c r="F172" s="43">
        <v>20</v>
      </c>
      <c r="G172" s="43">
        <v>1.43</v>
      </c>
      <c r="H172" s="43">
        <v>0.32</v>
      </c>
      <c r="I172" s="43">
        <v>8.42</v>
      </c>
      <c r="J172" s="43">
        <v>42.9</v>
      </c>
      <c r="K172" s="44" t="s">
        <v>46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28.419999999999998</v>
      </c>
      <c r="H175" s="19">
        <f t="shared" si="80"/>
        <v>24.869999999999997</v>
      </c>
      <c r="I175" s="19">
        <f t="shared" si="80"/>
        <v>114.27</v>
      </c>
      <c r="J175" s="19">
        <f t="shared" si="80"/>
        <v>814.56999999999994</v>
      </c>
      <c r="K175" s="25"/>
      <c r="L175" s="19">
        <f t="shared" ref="L175" si="81">SUM(L166:L174)</f>
        <v>240.42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1340</v>
      </c>
      <c r="G176" s="32">
        <f t="shared" ref="G176" si="82">G165+G175</f>
        <v>50.32</v>
      </c>
      <c r="H176" s="32">
        <f t="shared" ref="H176" si="83">H165+H175</f>
        <v>56.81</v>
      </c>
      <c r="I176" s="32">
        <f t="shared" ref="I176" si="84">I165+I175</f>
        <v>272.95</v>
      </c>
      <c r="J176" s="32">
        <f t="shared" ref="J176:L176" si="85">J165+J175</f>
        <v>1570.82</v>
      </c>
      <c r="K176" s="32"/>
      <c r="L176" s="32">
        <f t="shared" si="85"/>
        <v>400.67999999999995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39" t="s">
        <v>156</v>
      </c>
      <c r="F177" s="40">
        <v>270</v>
      </c>
      <c r="G177" s="40">
        <v>14.92</v>
      </c>
      <c r="H177" s="40">
        <v>16.46</v>
      </c>
      <c r="I177" s="40">
        <v>35.22</v>
      </c>
      <c r="J177" s="40">
        <v>349.65</v>
      </c>
      <c r="K177" s="41" t="s">
        <v>157</v>
      </c>
      <c r="L177" s="40">
        <v>160.26</v>
      </c>
    </row>
    <row r="178" spans="1:12" ht="15">
      <c r="A178" s="23"/>
      <c r="B178" s="15"/>
      <c r="C178" s="11"/>
      <c r="D178" s="6" t="s">
        <v>161</v>
      </c>
      <c r="E178" s="42" t="s">
        <v>93</v>
      </c>
      <c r="F178" s="43">
        <v>200</v>
      </c>
      <c r="G178" s="43">
        <v>8.1999999999999993</v>
      </c>
      <c r="H178" s="43">
        <v>2.5</v>
      </c>
      <c r="I178" s="43">
        <v>11.8</v>
      </c>
      <c r="J178" s="43">
        <v>114</v>
      </c>
      <c r="K178" s="44" t="s">
        <v>94</v>
      </c>
      <c r="L178" s="43"/>
    </row>
    <row r="179" spans="1:12" ht="15">
      <c r="A179" s="23"/>
      <c r="B179" s="15"/>
      <c r="C179" s="11"/>
      <c r="D179" s="7" t="s">
        <v>22</v>
      </c>
      <c r="E179" s="42" t="s">
        <v>90</v>
      </c>
      <c r="F179" s="43">
        <v>223</v>
      </c>
      <c r="G179" s="43">
        <v>0.13</v>
      </c>
      <c r="H179" s="43">
        <v>0.02</v>
      </c>
      <c r="I179" s="43">
        <v>15.2</v>
      </c>
      <c r="J179" s="43">
        <v>62</v>
      </c>
      <c r="K179" s="44" t="s">
        <v>91</v>
      </c>
      <c r="L179" s="43"/>
    </row>
    <row r="180" spans="1:12" ht="76.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3.8</v>
      </c>
      <c r="H180" s="43">
        <v>0.65</v>
      </c>
      <c r="I180" s="43">
        <v>22.91</v>
      </c>
      <c r="J180" s="43">
        <v>113.4</v>
      </c>
      <c r="K180" s="44" t="s">
        <v>92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743</v>
      </c>
      <c r="G184" s="19">
        <f t="shared" ref="G184:J184" si="86">SUM(G177:G183)</f>
        <v>27.049999999999997</v>
      </c>
      <c r="H184" s="19">
        <f t="shared" si="86"/>
        <v>19.63</v>
      </c>
      <c r="I184" s="19">
        <f t="shared" si="86"/>
        <v>85.13</v>
      </c>
      <c r="J184" s="19">
        <f t="shared" si="86"/>
        <v>639.04999999999995</v>
      </c>
      <c r="K184" s="25"/>
      <c r="L184" s="19">
        <f t="shared" ref="L184" si="87">SUM(L177:L183)</f>
        <v>160.26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60</v>
      </c>
      <c r="G185" s="43">
        <v>0.84</v>
      </c>
      <c r="H185" s="43">
        <v>6.02</v>
      </c>
      <c r="I185" s="43">
        <v>4.37</v>
      </c>
      <c r="J185" s="43">
        <v>75.06</v>
      </c>
      <c r="K185" s="44" t="s">
        <v>108</v>
      </c>
      <c r="L185" s="43">
        <v>240.42</v>
      </c>
    </row>
    <row r="186" spans="1:12" ht="38.25">
      <c r="A186" s="23"/>
      <c r="B186" s="15"/>
      <c r="C186" s="11"/>
      <c r="D186" s="7" t="s">
        <v>27</v>
      </c>
      <c r="E186" s="42" t="s">
        <v>158</v>
      </c>
      <c r="F186" s="43">
        <v>270</v>
      </c>
      <c r="G186" s="43">
        <v>3.44</v>
      </c>
      <c r="H186" s="43">
        <v>7.02</v>
      </c>
      <c r="I186" s="43">
        <v>12.45</v>
      </c>
      <c r="J186" s="43">
        <v>132.25</v>
      </c>
      <c r="K186" s="44" t="s">
        <v>159</v>
      </c>
      <c r="L186" s="43"/>
    </row>
    <row r="187" spans="1:12" ht="15">
      <c r="A187" s="23"/>
      <c r="B187" s="15"/>
      <c r="C187" s="11"/>
      <c r="D187" s="7" t="s">
        <v>28</v>
      </c>
      <c r="E187" s="42" t="s">
        <v>99</v>
      </c>
      <c r="F187" s="43">
        <v>150</v>
      </c>
      <c r="G187" s="43">
        <v>22.8</v>
      </c>
      <c r="H187" s="43">
        <v>23.07</v>
      </c>
      <c r="I187" s="43">
        <v>3.84</v>
      </c>
      <c r="J187" s="43">
        <v>310.5</v>
      </c>
      <c r="K187" s="44" t="s">
        <v>100</v>
      </c>
      <c r="L187" s="43"/>
    </row>
    <row r="188" spans="1:12" ht="15">
      <c r="A188" s="23"/>
      <c r="B188" s="15"/>
      <c r="C188" s="11"/>
      <c r="D188" s="7" t="s">
        <v>29</v>
      </c>
      <c r="E188" s="42" t="s">
        <v>112</v>
      </c>
      <c r="F188" s="43">
        <v>150</v>
      </c>
      <c r="G188" s="43">
        <v>8.6</v>
      </c>
      <c r="H188" s="43">
        <v>6.09</v>
      </c>
      <c r="I188" s="43">
        <v>38.64</v>
      </c>
      <c r="J188" s="43">
        <v>243.75</v>
      </c>
      <c r="K188" s="44" t="s">
        <v>113</v>
      </c>
      <c r="L188" s="43"/>
    </row>
    <row r="189" spans="1:12" ht="15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0.16</v>
      </c>
      <c r="H189" s="43">
        <v>0.04</v>
      </c>
      <c r="I189" s="43">
        <v>22.89</v>
      </c>
      <c r="J189" s="43">
        <v>94.65</v>
      </c>
      <c r="K189" s="44" t="s">
        <v>88</v>
      </c>
      <c r="L189" s="43"/>
    </row>
    <row r="190" spans="1:12" ht="38.25">
      <c r="A190" s="23"/>
      <c r="B190" s="15"/>
      <c r="C190" s="11"/>
      <c r="D190" s="7" t="s">
        <v>31</v>
      </c>
      <c r="E190" s="42" t="s">
        <v>56</v>
      </c>
      <c r="F190" s="43">
        <v>45</v>
      </c>
      <c r="G190" s="43">
        <v>3.56</v>
      </c>
      <c r="H190" s="43">
        <v>0.45</v>
      </c>
      <c r="I190" s="43">
        <v>21.74</v>
      </c>
      <c r="J190" s="43">
        <v>105.75</v>
      </c>
      <c r="K190" s="44" t="s">
        <v>59</v>
      </c>
      <c r="L190" s="43"/>
    </row>
    <row r="191" spans="1:12" ht="38.25">
      <c r="A191" s="23"/>
      <c r="B191" s="15"/>
      <c r="C191" s="11"/>
      <c r="D191" s="7" t="s">
        <v>32</v>
      </c>
      <c r="E191" s="42" t="s">
        <v>57</v>
      </c>
      <c r="F191" s="43">
        <v>20</v>
      </c>
      <c r="G191" s="43">
        <v>1.43</v>
      </c>
      <c r="H191" s="43">
        <v>0.32</v>
      </c>
      <c r="I191" s="43">
        <v>8.42</v>
      </c>
      <c r="J191" s="43">
        <v>42.9</v>
      </c>
      <c r="K191" s="44" t="s">
        <v>46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895</v>
      </c>
      <c r="G194" s="19">
        <f t="shared" ref="G194:J194" si="88">SUM(G185:G193)</f>
        <v>40.83</v>
      </c>
      <c r="H194" s="19">
        <f t="shared" si="88"/>
        <v>43.010000000000005</v>
      </c>
      <c r="I194" s="19">
        <f t="shared" si="88"/>
        <v>112.35</v>
      </c>
      <c r="J194" s="19">
        <f t="shared" si="88"/>
        <v>1004.8599999999999</v>
      </c>
      <c r="K194" s="25"/>
      <c r="L194" s="19">
        <f t="shared" ref="L194" si="89">SUM(L185:L193)</f>
        <v>240.42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1638</v>
      </c>
      <c r="G195" s="32">
        <f t="shared" ref="G195" si="90">G184+G194</f>
        <v>67.88</v>
      </c>
      <c r="H195" s="32">
        <f t="shared" ref="H195" si="91">H184+H194</f>
        <v>62.64</v>
      </c>
      <c r="I195" s="32">
        <f t="shared" ref="I195" si="92">I184+I194</f>
        <v>197.48</v>
      </c>
      <c r="J195" s="32">
        <f t="shared" ref="J195:L195" si="93">J184+J194</f>
        <v>1643.9099999999999</v>
      </c>
      <c r="K195" s="32"/>
      <c r="L195" s="32">
        <f t="shared" si="93"/>
        <v>400.67999999999995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1478.9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60.727999999999994</v>
      </c>
      <c r="H196" s="34">
        <f t="shared" si="94"/>
        <v>59.99499999999999</v>
      </c>
      <c r="I196" s="34">
        <f t="shared" si="94"/>
        <v>209.81699999999995</v>
      </c>
      <c r="J196" s="34">
        <f t="shared" si="94"/>
        <v>1564.0039999999999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400.67999999999989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2023-10-31T01:40:35Z</dcterms:modified>
</cp:coreProperties>
</file>